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630"/>
  </bookViews>
  <sheets>
    <sheet name="成绩汇总公布版) (2)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<sst xmlns="http://schemas.openxmlformats.org/spreadsheetml/2006/main" count="199" uniqueCount="107">
  <si>
    <t>静海区消防救援支队2025年度招录政府专职消防员总成绩</t>
  </si>
  <si>
    <t>序号</t>
  </si>
  <si>
    <t>姓名</t>
  </si>
  <si>
    <t>岗位</t>
  </si>
  <si>
    <t>身份证号</t>
  </si>
  <si>
    <t>体测成绩</t>
  </si>
  <si>
    <t>岗位适应性成绩</t>
  </si>
  <si>
    <t>面试成绩</t>
  </si>
  <si>
    <t>面试成绩*40%</t>
  </si>
  <si>
    <t>总成绩</t>
  </si>
  <si>
    <t>备注</t>
  </si>
  <si>
    <t>边溥锐</t>
  </si>
  <si>
    <t>灭火救援员</t>
  </si>
  <si>
    <t>120223********0119</t>
  </si>
  <si>
    <t>参加体检及政审</t>
  </si>
  <si>
    <t>董祥智</t>
  </si>
  <si>
    <t>130925********6814</t>
  </si>
  <si>
    <t>杜恩聿</t>
  </si>
  <si>
    <t>120223********061x</t>
  </si>
  <si>
    <t>高雨</t>
  </si>
  <si>
    <t>120225********3319</t>
  </si>
  <si>
    <t>高展昭</t>
  </si>
  <si>
    <t>消防车驾驶员</t>
  </si>
  <si>
    <t>120223********061X</t>
  </si>
  <si>
    <t>郭哨赫</t>
  </si>
  <si>
    <t>120223********5276</t>
  </si>
  <si>
    <t>韩孟起</t>
  </si>
  <si>
    <t>140222********7518</t>
  </si>
  <si>
    <t>桓福乾</t>
  </si>
  <si>
    <t>120223********5510</t>
  </si>
  <si>
    <t>李彬</t>
  </si>
  <si>
    <t>120223********0014</t>
  </si>
  <si>
    <t>李恩宇</t>
  </si>
  <si>
    <t>120111********4516</t>
  </si>
  <si>
    <t>李可鑫</t>
  </si>
  <si>
    <t>120223********0236</t>
  </si>
  <si>
    <t>李永泽</t>
  </si>
  <si>
    <t>120223********0416</t>
  </si>
  <si>
    <t>刘富宾</t>
  </si>
  <si>
    <t>120223********4431</t>
  </si>
  <si>
    <t>刘佳睿</t>
  </si>
  <si>
    <t>211121********2811</t>
  </si>
  <si>
    <t>刘俊第</t>
  </si>
  <si>
    <t>120223********0017</t>
  </si>
  <si>
    <t>刘铭杰</t>
  </si>
  <si>
    <t>120223********0012</t>
  </si>
  <si>
    <t>刘希垚</t>
  </si>
  <si>
    <t>120223********201X</t>
  </si>
  <si>
    <t>刘向志</t>
  </si>
  <si>
    <t>120223********011X</t>
  </si>
  <si>
    <t>刘新奇</t>
  </si>
  <si>
    <t>120115********0116</t>
  </si>
  <si>
    <t>刘艳钰</t>
  </si>
  <si>
    <t>120223********0055</t>
  </si>
  <si>
    <t>莫巨铎</t>
  </si>
  <si>
    <t>120223********3399</t>
  </si>
  <si>
    <t>钱汐桐</t>
  </si>
  <si>
    <t>120112********0158</t>
  </si>
  <si>
    <t>孙嘉瑞</t>
  </si>
  <si>
    <t>120223********5197</t>
  </si>
  <si>
    <t>王超越</t>
  </si>
  <si>
    <t>120223********0079</t>
  </si>
  <si>
    <t>王晨阳</t>
  </si>
  <si>
    <t>120223********4079</t>
  </si>
  <si>
    <t>王宏印</t>
  </si>
  <si>
    <t>120223********427X</t>
  </si>
  <si>
    <t>王景宇</t>
  </si>
  <si>
    <t>120223********0210</t>
  </si>
  <si>
    <t>王鑫</t>
  </si>
  <si>
    <t>120223********1879</t>
  </si>
  <si>
    <t>王兴博</t>
  </si>
  <si>
    <t>王增德</t>
  </si>
  <si>
    <t>120223********1212</t>
  </si>
  <si>
    <t>武闔堃</t>
  </si>
  <si>
    <t>120223********2012</t>
  </si>
  <si>
    <t>姚兆庆</t>
  </si>
  <si>
    <t>130922********6019</t>
  </si>
  <si>
    <t>元伟懿</t>
  </si>
  <si>
    <t>120223********5913</t>
  </si>
  <si>
    <t>元哲颢</t>
  </si>
  <si>
    <t>120223********0213</t>
  </si>
  <si>
    <t>张祺</t>
  </si>
  <si>
    <t>120223********0170</t>
  </si>
  <si>
    <t>张旺裕</t>
  </si>
  <si>
    <t>120223********2511</t>
  </si>
  <si>
    <t>张文彬</t>
  </si>
  <si>
    <t>120223********013x</t>
  </si>
  <si>
    <t>张志钊</t>
  </si>
  <si>
    <t>120223********0630</t>
  </si>
  <si>
    <t>赵家骏</t>
  </si>
  <si>
    <t>120222********6734</t>
  </si>
  <si>
    <t>赵建英</t>
  </si>
  <si>
    <t>120223********3813</t>
  </si>
  <si>
    <t>只茂淞</t>
  </si>
  <si>
    <t>120223********0231</t>
  </si>
  <si>
    <t>周志毅</t>
  </si>
  <si>
    <t>120111********0119</t>
  </si>
  <si>
    <t>朱长禄</t>
  </si>
  <si>
    <t>120111********0037</t>
  </si>
  <si>
    <t>顾佳伟</t>
  </si>
  <si>
    <t>220382********1619</t>
  </si>
  <si>
    <t>缺考</t>
  </si>
  <si>
    <t>郭随润</t>
  </si>
  <si>
    <t>120223********0177</t>
  </si>
  <si>
    <t>吴邦纯</t>
  </si>
  <si>
    <t>210381********193X</t>
  </si>
  <si>
    <t>于泓泽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</si>
</sst>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8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Continuous" vertical="center"/>
    </xf>
    <xf numFmtId="0" fontId="4" fillId="0" borderId="0" xfId="0" applyFont="1" applyFill="1" applyAlignment="1">
      <alignment horizontal="centerContinuous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8160;&#21338;&#20844;&#21496;2021\&#21171;&#21153;&#27966;&#36963;&#19994;&#21153;&#19987;&#29992;\&#38745;&#28023;&#25903;&#38431;\&#25307;&#32856;\202511&#26376;\&#25968;&#25454;&#23384;&#26723;\&#20307;&#27979;&#25104;&#32489;\&#38745;&#28023;&#25903;&#38431;&#34917;&#32771;&#21518;&#25104;&#32489;&#31532;&#20108;&#292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布成绩-终"/>
      <sheetName val="公布成绩-展示 "/>
      <sheetName val="补考成绩-原始"/>
      <sheetName val="补考成绩-统一提升"/>
      <sheetName val="补考成绩-公布 "/>
      <sheetName val="Sheet1"/>
    </sheetNames>
    <sheetDataSet>
      <sheetData sheetId="0">
        <row r="2">
          <cell r="B2" t="str">
            <v>郭随润</v>
          </cell>
          <cell r="C2" t="str">
            <v>120223********0177</v>
          </cell>
          <cell r="D2" t="str">
            <v>灭火救援员</v>
          </cell>
          <cell r="E2">
            <v>40</v>
          </cell>
          <cell r="F2">
            <v>40</v>
          </cell>
          <cell r="G2">
            <v>80</v>
          </cell>
        </row>
        <row r="3">
          <cell r="B3" t="str">
            <v>李彬</v>
          </cell>
          <cell r="C3" t="str">
            <v>120223********0014</v>
          </cell>
          <cell r="D3" t="str">
            <v>灭火救援员</v>
          </cell>
          <cell r="E3">
            <v>40</v>
          </cell>
          <cell r="F3">
            <v>40</v>
          </cell>
          <cell r="G3">
            <v>80</v>
          </cell>
        </row>
        <row r="4">
          <cell r="B4" t="str">
            <v>元伟懿</v>
          </cell>
          <cell r="C4" t="str">
            <v>120223********5913</v>
          </cell>
          <cell r="D4" t="str">
            <v>灭火救援员</v>
          </cell>
          <cell r="E4">
            <v>38</v>
          </cell>
          <cell r="F4">
            <v>40</v>
          </cell>
          <cell r="G4">
            <v>78</v>
          </cell>
        </row>
        <row r="5">
          <cell r="B5" t="str">
            <v>顾佳伟</v>
          </cell>
          <cell r="C5" t="str">
            <v>220382********1619</v>
          </cell>
          <cell r="D5" t="str">
            <v>灭火救援员</v>
          </cell>
          <cell r="E5">
            <v>40</v>
          </cell>
          <cell r="F5">
            <v>37.5</v>
          </cell>
          <cell r="G5">
            <v>77.5</v>
          </cell>
        </row>
        <row r="6">
          <cell r="B6" t="str">
            <v>刘俊第</v>
          </cell>
          <cell r="C6" t="str">
            <v>120223********0017</v>
          </cell>
          <cell r="D6" t="str">
            <v>消防车驾驶员</v>
          </cell>
          <cell r="E6">
            <v>40</v>
          </cell>
          <cell r="F6">
            <v>37.5</v>
          </cell>
          <cell r="G6">
            <v>77.5</v>
          </cell>
        </row>
        <row r="7">
          <cell r="B7" t="str">
            <v>刘艳钰</v>
          </cell>
          <cell r="C7" t="str">
            <v>120223********0055</v>
          </cell>
          <cell r="D7" t="str">
            <v>灭火救援员</v>
          </cell>
          <cell r="E7">
            <v>37</v>
          </cell>
          <cell r="F7">
            <v>40</v>
          </cell>
          <cell r="G7">
            <v>77</v>
          </cell>
        </row>
        <row r="8">
          <cell r="B8" t="str">
            <v>刘新奇</v>
          </cell>
          <cell r="C8" t="str">
            <v>120115********0116</v>
          </cell>
          <cell r="D8" t="str">
            <v>灭火救援员</v>
          </cell>
          <cell r="E8">
            <v>37</v>
          </cell>
          <cell r="F8">
            <v>37.5</v>
          </cell>
          <cell r="G8">
            <v>74.5</v>
          </cell>
        </row>
        <row r="9">
          <cell r="B9" t="str">
            <v>刘希垚</v>
          </cell>
          <cell r="C9" t="str">
            <v>120223********201X</v>
          </cell>
          <cell r="D9" t="str">
            <v>灭火救援员</v>
          </cell>
          <cell r="E9">
            <v>34</v>
          </cell>
          <cell r="F9">
            <v>40</v>
          </cell>
          <cell r="G9">
            <v>74</v>
          </cell>
        </row>
        <row r="10">
          <cell r="B10" t="str">
            <v>刘佳睿</v>
          </cell>
          <cell r="C10" t="str">
            <v>211121********2811</v>
          </cell>
          <cell r="D10" t="str">
            <v>灭火救援员</v>
          </cell>
          <cell r="E10">
            <v>34</v>
          </cell>
          <cell r="F10">
            <v>40</v>
          </cell>
          <cell r="G10">
            <v>74</v>
          </cell>
        </row>
        <row r="11">
          <cell r="B11" t="str">
            <v>王宏印</v>
          </cell>
          <cell r="C11" t="str">
            <v>120223********427X</v>
          </cell>
          <cell r="D11" t="str">
            <v>灭火救援员</v>
          </cell>
          <cell r="E11">
            <v>36</v>
          </cell>
          <cell r="F11">
            <v>37.5</v>
          </cell>
          <cell r="G11">
            <v>73.5</v>
          </cell>
        </row>
        <row r="12">
          <cell r="B12" t="str">
            <v>王增德</v>
          </cell>
          <cell r="C12" t="str">
            <v>120223********1212</v>
          </cell>
          <cell r="D12" t="str">
            <v>灭火救援员</v>
          </cell>
          <cell r="E12">
            <v>36</v>
          </cell>
          <cell r="F12">
            <v>37.5</v>
          </cell>
          <cell r="G12">
            <v>73.5</v>
          </cell>
        </row>
        <row r="13">
          <cell r="B13" t="str">
            <v>元哲颢</v>
          </cell>
          <cell r="C13" t="str">
            <v>120223********0213</v>
          </cell>
          <cell r="D13" t="str">
            <v>灭火救援员</v>
          </cell>
          <cell r="E13">
            <v>40</v>
          </cell>
          <cell r="F13">
            <v>32.5</v>
          </cell>
          <cell r="G13">
            <v>72.5</v>
          </cell>
        </row>
        <row r="14">
          <cell r="B14" t="str">
            <v>钱汐桐</v>
          </cell>
          <cell r="C14" t="str">
            <v>120112********0158</v>
          </cell>
          <cell r="D14" t="str">
            <v>灭火救援员</v>
          </cell>
          <cell r="E14">
            <v>35</v>
          </cell>
          <cell r="F14">
            <v>37.5</v>
          </cell>
          <cell r="G14">
            <v>72.5</v>
          </cell>
        </row>
        <row r="15">
          <cell r="B15" t="str">
            <v>边溥锐</v>
          </cell>
          <cell r="C15" t="str">
            <v>120223********0119</v>
          </cell>
          <cell r="D15" t="str">
            <v>灭火救援员</v>
          </cell>
          <cell r="E15">
            <v>31</v>
          </cell>
          <cell r="F15">
            <v>40</v>
          </cell>
          <cell r="G15">
            <v>71</v>
          </cell>
        </row>
        <row r="16">
          <cell r="B16" t="str">
            <v>朱长禄</v>
          </cell>
          <cell r="C16" t="str">
            <v>120111********0037</v>
          </cell>
          <cell r="D16" t="str">
            <v>灭火救援员</v>
          </cell>
          <cell r="E16">
            <v>31</v>
          </cell>
          <cell r="F16">
            <v>40</v>
          </cell>
          <cell r="G16">
            <v>71</v>
          </cell>
        </row>
        <row r="17">
          <cell r="B17" t="str">
            <v>刘铭杰</v>
          </cell>
          <cell r="C17" t="str">
            <v>120223********0012</v>
          </cell>
          <cell r="D17" t="str">
            <v>灭火救援员</v>
          </cell>
          <cell r="E17">
            <v>33</v>
          </cell>
          <cell r="F17">
            <v>37.5</v>
          </cell>
          <cell r="G17">
            <v>70.5</v>
          </cell>
        </row>
        <row r="18">
          <cell r="B18" t="str">
            <v>王晨阳</v>
          </cell>
          <cell r="C18" t="str">
            <v>120223********4079</v>
          </cell>
          <cell r="D18" t="str">
            <v>灭火救援员</v>
          </cell>
          <cell r="E18">
            <v>30</v>
          </cell>
          <cell r="F18">
            <v>40</v>
          </cell>
          <cell r="G18">
            <v>70</v>
          </cell>
        </row>
        <row r="19">
          <cell r="B19" t="str">
            <v>高雨</v>
          </cell>
          <cell r="C19" t="str">
            <v>120225********3319</v>
          </cell>
          <cell r="D19" t="str">
            <v>灭火救援员</v>
          </cell>
          <cell r="E19">
            <v>31</v>
          </cell>
          <cell r="F19">
            <v>37.5</v>
          </cell>
          <cell r="G19">
            <v>68.5</v>
          </cell>
        </row>
        <row r="20">
          <cell r="B20" t="str">
            <v>周志毅</v>
          </cell>
          <cell r="C20" t="str">
            <v>120111********0119</v>
          </cell>
          <cell r="D20" t="str">
            <v>灭火救援员</v>
          </cell>
          <cell r="E20">
            <v>31</v>
          </cell>
          <cell r="F20">
            <v>37.5</v>
          </cell>
          <cell r="G20">
            <v>68.5</v>
          </cell>
        </row>
        <row r="21">
          <cell r="B21" t="str">
            <v>孙嘉瑞</v>
          </cell>
          <cell r="C21" t="str">
            <v>120223********5197</v>
          </cell>
          <cell r="D21" t="str">
            <v>灭火救援员</v>
          </cell>
          <cell r="E21">
            <v>31</v>
          </cell>
          <cell r="F21">
            <v>37.5</v>
          </cell>
          <cell r="G21">
            <v>68.5</v>
          </cell>
        </row>
        <row r="22">
          <cell r="B22" t="str">
            <v>张旺裕</v>
          </cell>
          <cell r="C22" t="str">
            <v>120223********2511</v>
          </cell>
          <cell r="D22" t="str">
            <v>消防车驾驶员</v>
          </cell>
          <cell r="E22">
            <v>28</v>
          </cell>
          <cell r="F22">
            <v>37.5</v>
          </cell>
          <cell r="G22">
            <v>65.5</v>
          </cell>
        </row>
        <row r="23">
          <cell r="B23" t="str">
            <v>李永泽</v>
          </cell>
          <cell r="C23" t="str">
            <v>120223********0416</v>
          </cell>
          <cell r="D23" t="str">
            <v>灭火救援员</v>
          </cell>
          <cell r="E23">
            <v>25</v>
          </cell>
          <cell r="F23">
            <v>40</v>
          </cell>
          <cell r="G23">
            <v>65</v>
          </cell>
        </row>
        <row r="24">
          <cell r="B24" t="str">
            <v>姚兆庆</v>
          </cell>
          <cell r="C24" t="str">
            <v>130922********6019</v>
          </cell>
          <cell r="D24" t="str">
            <v>灭火救援员</v>
          </cell>
          <cell r="E24">
            <v>25</v>
          </cell>
          <cell r="F24">
            <v>40</v>
          </cell>
          <cell r="G24">
            <v>65</v>
          </cell>
        </row>
        <row r="25">
          <cell r="B25" t="str">
            <v>张志钊</v>
          </cell>
          <cell r="C25" t="str">
            <v>120223********0630</v>
          </cell>
          <cell r="D25" t="str">
            <v>灭火救援员</v>
          </cell>
          <cell r="E25">
            <v>27</v>
          </cell>
          <cell r="F25">
            <v>37.5</v>
          </cell>
          <cell r="G25">
            <v>64.5</v>
          </cell>
        </row>
        <row r="26">
          <cell r="B26" t="str">
            <v>刘向志</v>
          </cell>
          <cell r="C26" t="str">
            <v>120223********011X</v>
          </cell>
          <cell r="D26" t="str">
            <v>灭火救援员</v>
          </cell>
          <cell r="E26">
            <v>26</v>
          </cell>
          <cell r="F26">
            <v>37.5</v>
          </cell>
          <cell r="G26">
            <v>63.5</v>
          </cell>
        </row>
        <row r="27">
          <cell r="B27" t="str">
            <v>王鑫</v>
          </cell>
          <cell r="C27" t="str">
            <v>120223********1879</v>
          </cell>
          <cell r="D27" t="str">
            <v>灭火救援员</v>
          </cell>
          <cell r="E27">
            <v>25</v>
          </cell>
          <cell r="F27">
            <v>37.5</v>
          </cell>
          <cell r="G27">
            <v>62.5</v>
          </cell>
        </row>
        <row r="28">
          <cell r="B28" t="str">
            <v>韩孟起</v>
          </cell>
          <cell r="C28" t="str">
            <v>140222********7518</v>
          </cell>
          <cell r="D28" t="str">
            <v>灭火救援员</v>
          </cell>
          <cell r="E28">
            <v>22</v>
          </cell>
          <cell r="F28">
            <v>40</v>
          </cell>
          <cell r="G28">
            <v>62</v>
          </cell>
        </row>
        <row r="29">
          <cell r="B29" t="str">
            <v>莫巨铎</v>
          </cell>
          <cell r="C29" t="str">
            <v>120223********3399</v>
          </cell>
          <cell r="D29" t="str">
            <v>灭火救援员</v>
          </cell>
          <cell r="E29">
            <v>24</v>
          </cell>
          <cell r="F29">
            <v>37.5</v>
          </cell>
          <cell r="G29">
            <v>61.5</v>
          </cell>
        </row>
        <row r="30">
          <cell r="B30" t="str">
            <v>张祺</v>
          </cell>
          <cell r="C30" t="str">
            <v>120223********0170</v>
          </cell>
          <cell r="D30" t="str">
            <v>灭火救援员</v>
          </cell>
          <cell r="E30">
            <v>25</v>
          </cell>
          <cell r="F30">
            <v>35</v>
          </cell>
          <cell r="G30">
            <v>60</v>
          </cell>
        </row>
        <row r="31">
          <cell r="B31" t="str">
            <v>桓福乾</v>
          </cell>
          <cell r="C31" t="str">
            <v>120223********5510</v>
          </cell>
          <cell r="D31" t="str">
            <v>灭火救援员</v>
          </cell>
          <cell r="E31">
            <v>22</v>
          </cell>
          <cell r="F31">
            <v>37.5</v>
          </cell>
          <cell r="G31">
            <v>59.5</v>
          </cell>
        </row>
        <row r="32">
          <cell r="B32" t="str">
            <v>吴邦纯</v>
          </cell>
          <cell r="C32" t="str">
            <v>210381********193X</v>
          </cell>
          <cell r="D32" t="str">
            <v>灭火救援员</v>
          </cell>
          <cell r="E32">
            <v>22</v>
          </cell>
          <cell r="F32">
            <v>37.5</v>
          </cell>
          <cell r="G32">
            <v>59.5</v>
          </cell>
        </row>
        <row r="33">
          <cell r="B33" t="str">
            <v>杜恩聿</v>
          </cell>
          <cell r="C33" t="str">
            <v>120223********061x</v>
          </cell>
          <cell r="D33" t="str">
            <v>灭火救援员</v>
          </cell>
          <cell r="E33">
            <v>21</v>
          </cell>
          <cell r="F33">
            <v>37.5</v>
          </cell>
          <cell r="G33">
            <v>58.5</v>
          </cell>
        </row>
        <row r="34">
          <cell r="B34" t="str">
            <v>王景宇</v>
          </cell>
          <cell r="C34" t="str">
            <v>120223********0210</v>
          </cell>
          <cell r="D34" t="str">
            <v>灭火救援员</v>
          </cell>
          <cell r="E34">
            <v>21</v>
          </cell>
          <cell r="F34">
            <v>37.5</v>
          </cell>
          <cell r="G34">
            <v>58.5</v>
          </cell>
        </row>
        <row r="35">
          <cell r="B35" t="str">
            <v>郭哨赫</v>
          </cell>
          <cell r="C35" t="str">
            <v>120223********5276</v>
          </cell>
          <cell r="D35" t="str">
            <v>灭火救援员</v>
          </cell>
          <cell r="E35">
            <v>21</v>
          </cell>
          <cell r="F35">
            <v>37.5</v>
          </cell>
          <cell r="G35">
            <v>58.5</v>
          </cell>
        </row>
        <row r="36">
          <cell r="B36" t="str">
            <v>武闔堃</v>
          </cell>
          <cell r="C36" t="str">
            <v>120223********2012</v>
          </cell>
          <cell r="D36" t="str">
            <v>灭火救援员</v>
          </cell>
          <cell r="E36">
            <v>20</v>
          </cell>
          <cell r="F36">
            <v>37.5</v>
          </cell>
          <cell r="G36">
            <v>57.5</v>
          </cell>
        </row>
        <row r="37">
          <cell r="B37" t="str">
            <v>王兴博</v>
          </cell>
          <cell r="C37" t="str">
            <v>120223********0055</v>
          </cell>
          <cell r="D37" t="str">
            <v>灭火救援员</v>
          </cell>
          <cell r="E37">
            <v>20</v>
          </cell>
          <cell r="F37">
            <v>37.5</v>
          </cell>
          <cell r="G37">
            <v>57.5</v>
          </cell>
        </row>
        <row r="38">
          <cell r="B38" t="str">
            <v>于泓泽</v>
          </cell>
          <cell r="C38" t="str">
            <v>120223********0170</v>
          </cell>
          <cell r="D38" t="str">
            <v>灭火救援员</v>
          </cell>
          <cell r="E38">
            <v>21</v>
          </cell>
          <cell r="F38">
            <v>35</v>
          </cell>
          <cell r="G38">
            <v>56</v>
          </cell>
        </row>
        <row r="39">
          <cell r="B39" t="str">
            <v>赵建英</v>
          </cell>
          <cell r="C39" t="str">
            <v>120223********3813</v>
          </cell>
          <cell r="D39" t="str">
            <v>灭火救援员</v>
          </cell>
          <cell r="E39">
            <v>21</v>
          </cell>
          <cell r="F39">
            <v>35</v>
          </cell>
          <cell r="G39">
            <v>56</v>
          </cell>
        </row>
        <row r="40">
          <cell r="B40" t="str">
            <v>李可鑫</v>
          </cell>
          <cell r="C40" t="str">
            <v>120223********0236</v>
          </cell>
          <cell r="D40" t="str">
            <v>灭火救援员</v>
          </cell>
          <cell r="E40">
            <v>18</v>
          </cell>
          <cell r="F40">
            <v>37.5</v>
          </cell>
          <cell r="G40">
            <v>55.5</v>
          </cell>
        </row>
        <row r="41">
          <cell r="B41" t="str">
            <v>张文彬</v>
          </cell>
          <cell r="C41" t="str">
            <v>120223********013x</v>
          </cell>
          <cell r="D41" t="str">
            <v>灭火救援员</v>
          </cell>
          <cell r="E41">
            <v>18</v>
          </cell>
          <cell r="F41">
            <v>37.5</v>
          </cell>
          <cell r="G41">
            <v>55.5</v>
          </cell>
        </row>
        <row r="42">
          <cell r="B42" t="str">
            <v>董祥智</v>
          </cell>
          <cell r="C42" t="str">
            <v>130925********6814</v>
          </cell>
          <cell r="D42" t="str">
            <v>灭火救援员</v>
          </cell>
          <cell r="E42">
            <v>18</v>
          </cell>
          <cell r="F42">
            <v>37.5</v>
          </cell>
          <cell r="G42">
            <v>55.5</v>
          </cell>
        </row>
        <row r="43">
          <cell r="B43" t="str">
            <v>王超越</v>
          </cell>
          <cell r="C43" t="str">
            <v>120223********0079</v>
          </cell>
          <cell r="D43" t="str">
            <v>灭火救援员</v>
          </cell>
          <cell r="E43">
            <v>17</v>
          </cell>
          <cell r="F43">
            <v>37.5</v>
          </cell>
          <cell r="G43">
            <v>54.5</v>
          </cell>
        </row>
        <row r="44">
          <cell r="B44" t="str">
            <v>刘富宾</v>
          </cell>
          <cell r="C44" t="str">
            <v>120223********4431</v>
          </cell>
          <cell r="D44" t="str">
            <v>灭火救援员</v>
          </cell>
          <cell r="E44">
            <v>19</v>
          </cell>
          <cell r="F44">
            <v>35</v>
          </cell>
          <cell r="G44">
            <v>54</v>
          </cell>
        </row>
        <row r="45">
          <cell r="B45" t="str">
            <v>高展昭</v>
          </cell>
          <cell r="C45" t="str">
            <v>120223********061X</v>
          </cell>
          <cell r="D45" t="str">
            <v>消防车驾驶员</v>
          </cell>
          <cell r="E45">
            <v>19</v>
          </cell>
          <cell r="F45">
            <v>32.5</v>
          </cell>
          <cell r="G45">
            <v>51.5</v>
          </cell>
        </row>
        <row r="46">
          <cell r="B46" t="str">
            <v>李恩宇</v>
          </cell>
          <cell r="C46" t="str">
            <v>120111********4516</v>
          </cell>
          <cell r="D46" t="str">
            <v>灭火救援员</v>
          </cell>
          <cell r="E46">
            <v>13</v>
          </cell>
          <cell r="F46">
            <v>35</v>
          </cell>
          <cell r="G46">
            <v>48</v>
          </cell>
        </row>
        <row r="47">
          <cell r="B47" t="str">
            <v>赵家骏</v>
          </cell>
          <cell r="C47" t="str">
            <v>120222********6734</v>
          </cell>
          <cell r="D47" t="str">
            <v>灭火救援员</v>
          </cell>
          <cell r="E47">
            <v>12</v>
          </cell>
          <cell r="F47">
            <v>32.5</v>
          </cell>
          <cell r="G47">
            <v>44.5</v>
          </cell>
        </row>
        <row r="48">
          <cell r="B48" t="str">
            <v>只茂淞</v>
          </cell>
          <cell r="C48" t="str">
            <v>120223********0231</v>
          </cell>
          <cell r="D48" t="str">
            <v>灭火救援员</v>
          </cell>
          <cell r="E48">
            <v>13</v>
          </cell>
          <cell r="F48">
            <v>27.5</v>
          </cell>
          <cell r="G48">
            <v>40.5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49"/>
  <sheetViews>
    <sheetView tabSelected="1" workbookViewId="0">
      <selection activeCell="D6" sqref="D6"/>
    </sheetView>
  </sheetViews>
  <sheetFormatPr defaultColWidth="9" defaultRowHeight="16.5"/>
  <cols>
    <col min="1" max="1" width="6.25454545454545" style="3" customWidth="1"/>
    <col min="2" max="2" width="10.3636363636364" style="3" customWidth="1"/>
    <col min="3" max="3" width="12.7272727272727" style="3" customWidth="1"/>
    <col min="4" max="4" width="22.0909090909091" style="3" customWidth="1"/>
    <col min="5" max="5" width="12.0909090909091" style="4" customWidth="1"/>
    <col min="6" max="6" width="15.9090909090909" style="4" customWidth="1"/>
    <col min="7" max="7" width="11" style="3" customWidth="1"/>
    <col min="8" max="8" width="14" style="3" customWidth="1"/>
    <col min="9" max="9" width="11" style="3" customWidth="1"/>
    <col min="10" max="10" width="17.7272727272727" style="3" customWidth="1"/>
    <col min="11" max="16375" width="9" style="5"/>
  </cols>
  <sheetData>
    <row r="1" ht="37" customHeight="1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25" customHeight="1" spans="1:14">
      <c r="A2" s="8" t="s">
        <v>1</v>
      </c>
      <c r="B2" s="9" t="s">
        <v>2</v>
      </c>
      <c r="C2" s="9" t="s">
        <v>3</v>
      </c>
      <c r="D2" s="9" t="s">
        <v>4</v>
      </c>
      <c r="E2" s="8" t="s">
        <v>5</v>
      </c>
      <c r="F2" s="10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5"/>
      <c r="L2" s="5"/>
      <c r="M2" s="5"/>
      <c r="N2" s="5"/>
    </row>
    <row r="3" ht="25" customHeight="1" spans="1:14">
      <c r="A3" s="11">
        <f t="array" ref="A3">ROW(2:2)-1</f>
        <v>1</v>
      </c>
      <c r="B3" s="12" t="s">
        <v>11</v>
      </c>
      <c r="C3" s="12" t="s">
        <v>12</v>
      </c>
      <c r="D3" s="12" t="s">
        <v>13</v>
      </c>
      <c r="E3" s="13">
        <v>31</v>
      </c>
      <c r="F3" s="13">
        <v>40</v>
      </c>
      <c r="G3" s="11">
        <v>63.67</v>
      </c>
      <c r="H3" s="11">
        <v>25.47</v>
      </c>
      <c r="I3" s="11">
        <v>96.47</v>
      </c>
      <c r="J3" s="11" t="s">
        <v>14</v>
      </c>
    </row>
    <row r="4" ht="25" customHeight="1" spans="1:14">
      <c r="A4" s="11">
        <f t="array" ref="A4">ROW(3:3)-1</f>
        <v>2</v>
      </c>
      <c r="B4" s="12" t="s">
        <v>15</v>
      </c>
      <c r="C4" s="12" t="s">
        <v>12</v>
      </c>
      <c r="D4" s="12" t="s">
        <v>16</v>
      </c>
      <c r="E4" s="13">
        <v>18</v>
      </c>
      <c r="F4" s="13">
        <v>37.5</v>
      </c>
      <c r="G4" s="11">
        <v>71.66</v>
      </c>
      <c r="H4" s="11">
        <v>28.66</v>
      </c>
      <c r="I4" s="11">
        <v>84.16</v>
      </c>
      <c r="J4" s="11" t="s">
        <v>14</v>
      </c>
    </row>
    <row r="5" ht="25" customHeight="1" spans="1:14">
      <c r="A5" s="11">
        <f t="array" ref="A5">ROW(4:4)-1</f>
        <v>3</v>
      </c>
      <c r="B5" s="12" t="s">
        <v>17</v>
      </c>
      <c r="C5" s="12" t="s">
        <v>12</v>
      </c>
      <c r="D5" s="12" t="s">
        <v>18</v>
      </c>
      <c r="E5" s="13">
        <v>21</v>
      </c>
      <c r="F5" s="13">
        <v>37.5</v>
      </c>
      <c r="G5" s="11">
        <v>79</v>
      </c>
      <c r="H5" s="11">
        <v>31.6</v>
      </c>
      <c r="I5" s="11">
        <v>90.1</v>
      </c>
      <c r="J5" s="11" t="s">
        <v>14</v>
      </c>
    </row>
    <row r="6" ht="25" customHeight="1" spans="1:14">
      <c r="A6" s="11">
        <f t="array" ref="A6">ROW(5:5)-1</f>
        <v>4</v>
      </c>
      <c r="B6" s="12" t="s">
        <v>19</v>
      </c>
      <c r="C6" s="12" t="s">
        <v>12</v>
      </c>
      <c r="D6" s="12" t="s">
        <v>20</v>
      </c>
      <c r="E6" s="13">
        <v>31</v>
      </c>
      <c r="F6" s="13">
        <v>37.5</v>
      </c>
      <c r="G6" s="11">
        <v>82.34</v>
      </c>
      <c r="H6" s="11">
        <v>32.94</v>
      </c>
      <c r="I6" s="11">
        <v>101.44</v>
      </c>
      <c r="J6" s="11" t="s">
        <v>14</v>
      </c>
    </row>
    <row r="7" ht="25" customHeight="1" spans="1:14">
      <c r="A7" s="11">
        <f t="array" ref="A7">ROW(6:6)-1</f>
        <v>5</v>
      </c>
      <c r="B7" s="12" t="s">
        <v>21</v>
      </c>
      <c r="C7" s="12" t="s">
        <v>22</v>
      </c>
      <c r="D7" s="12" t="s">
        <v>23</v>
      </c>
      <c r="E7" s="13">
        <v>19</v>
      </c>
      <c r="F7" s="13">
        <v>32.5</v>
      </c>
      <c r="G7" s="11">
        <v>71.01</v>
      </c>
      <c r="H7" s="11">
        <v>28.4</v>
      </c>
      <c r="I7" s="11">
        <v>79.9</v>
      </c>
      <c r="J7" s="11" t="s">
        <v>14</v>
      </c>
    </row>
    <row r="8" ht="25" customHeight="1" spans="1:14">
      <c r="A8" s="11">
        <f t="array" ref="A8">ROW(7:7)-1</f>
        <v>6</v>
      </c>
      <c r="B8" s="12" t="s">
        <v>24</v>
      </c>
      <c r="C8" s="12" t="s">
        <v>12</v>
      </c>
      <c r="D8" s="12" t="s">
        <v>25</v>
      </c>
      <c r="E8" s="13">
        <v>21</v>
      </c>
      <c r="F8" s="13">
        <v>37.5</v>
      </c>
      <c r="G8" s="11">
        <v>69.34</v>
      </c>
      <c r="H8" s="11">
        <v>27.74</v>
      </c>
      <c r="I8" s="11">
        <v>86.24</v>
      </c>
      <c r="J8" s="11" t="s">
        <v>14</v>
      </c>
    </row>
    <row r="9" ht="25" customHeight="1" spans="1:14">
      <c r="A9" s="11">
        <f t="array" ref="A9">ROW(8:8)-1</f>
        <v>7</v>
      </c>
      <c r="B9" s="12" t="s">
        <v>26</v>
      </c>
      <c r="C9" s="12" t="s">
        <v>12</v>
      </c>
      <c r="D9" s="12" t="s">
        <v>27</v>
      </c>
      <c r="E9" s="13">
        <v>22</v>
      </c>
      <c r="F9" s="13">
        <v>40</v>
      </c>
      <c r="G9" s="11">
        <v>78</v>
      </c>
      <c r="H9" s="11">
        <v>31.2</v>
      </c>
      <c r="I9" s="11">
        <v>93.2</v>
      </c>
      <c r="J9" s="11" t="s">
        <v>14</v>
      </c>
    </row>
    <row r="10" ht="25" customHeight="1" spans="1:14">
      <c r="A10" s="11">
        <f t="array" ref="A10">ROW(9:9)-1</f>
        <v>8</v>
      </c>
      <c r="B10" s="12" t="s">
        <v>28</v>
      </c>
      <c r="C10" s="12" t="s">
        <v>12</v>
      </c>
      <c r="D10" s="12" t="s">
        <v>29</v>
      </c>
      <c r="E10" s="13">
        <v>22</v>
      </c>
      <c r="F10" s="13">
        <v>37.5</v>
      </c>
      <c r="G10" s="11">
        <v>67.33</v>
      </c>
      <c r="H10" s="11">
        <v>26.93</v>
      </c>
      <c r="I10" s="11">
        <v>86.43</v>
      </c>
      <c r="J10" s="11" t="s">
        <v>14</v>
      </c>
    </row>
    <row r="11" s="2" customFormat="1" ht="25" customHeight="1" spans="1:14">
      <c r="A11" s="11">
        <f t="array" ref="A11">ROW(10:10)-1</f>
        <v>9</v>
      </c>
      <c r="B11" s="12" t="s">
        <v>30</v>
      </c>
      <c r="C11" s="12" t="s">
        <v>12</v>
      </c>
      <c r="D11" s="12" t="s">
        <v>31</v>
      </c>
      <c r="E11" s="13">
        <v>40</v>
      </c>
      <c r="F11" s="13">
        <v>40</v>
      </c>
      <c r="G11" s="11">
        <v>79</v>
      </c>
      <c r="H11" s="11">
        <v>31.6</v>
      </c>
      <c r="I11" s="11">
        <v>111.6</v>
      </c>
      <c r="J11" s="11" t="s">
        <v>14</v>
      </c>
      <c r="K11" s="5"/>
      <c r="L11" s="5"/>
      <c r="M11" s="5"/>
      <c r="N11" s="5"/>
    </row>
    <row r="12" ht="25" customHeight="1" spans="1:14">
      <c r="A12" s="11">
        <f t="array" ref="A12">ROW(11:11)-1</f>
        <v>10</v>
      </c>
      <c r="B12" s="12" t="s">
        <v>32</v>
      </c>
      <c r="C12" s="12" t="s">
        <v>12</v>
      </c>
      <c r="D12" s="12" t="s">
        <v>33</v>
      </c>
      <c r="E12" s="13">
        <v>13</v>
      </c>
      <c r="F12" s="13">
        <v>35</v>
      </c>
      <c r="G12" s="11">
        <v>75.34</v>
      </c>
      <c r="H12" s="11">
        <v>30.14</v>
      </c>
      <c r="I12" s="11">
        <v>78.14</v>
      </c>
      <c r="J12" s="11" t="s">
        <v>14</v>
      </c>
    </row>
    <row r="13" ht="25" customHeight="1" spans="1:14">
      <c r="A13" s="11">
        <f t="array" ref="A13">ROW(12:12)-1</f>
        <v>11</v>
      </c>
      <c r="B13" s="12" t="s">
        <v>34</v>
      </c>
      <c r="C13" s="12" t="s">
        <v>12</v>
      </c>
      <c r="D13" s="12" t="s">
        <v>35</v>
      </c>
      <c r="E13" s="13">
        <v>18</v>
      </c>
      <c r="F13" s="13">
        <v>37.5</v>
      </c>
      <c r="G13" s="11">
        <v>63.34</v>
      </c>
      <c r="H13" s="11">
        <v>25.34</v>
      </c>
      <c r="I13" s="11">
        <v>80.84</v>
      </c>
      <c r="J13" s="11" t="s">
        <v>14</v>
      </c>
    </row>
    <row r="14" s="2" customFormat="1" ht="25" customHeight="1" spans="1:14">
      <c r="A14" s="11">
        <f t="array" ref="A14">ROW(13:13)-1</f>
        <v>12</v>
      </c>
      <c r="B14" s="12" t="s">
        <v>36</v>
      </c>
      <c r="C14" s="12" t="s">
        <v>12</v>
      </c>
      <c r="D14" s="12" t="s">
        <v>37</v>
      </c>
      <c r="E14" s="13">
        <v>25</v>
      </c>
      <c r="F14" s="13">
        <v>40</v>
      </c>
      <c r="G14" s="11">
        <v>73.99</v>
      </c>
      <c r="H14" s="11">
        <v>29.6</v>
      </c>
      <c r="I14" s="11">
        <v>94.6</v>
      </c>
      <c r="J14" s="11" t="s">
        <v>14</v>
      </c>
      <c r="K14" s="5"/>
      <c r="L14" s="5"/>
      <c r="M14" s="5"/>
      <c r="N14" s="5"/>
    </row>
    <row r="15" ht="25" customHeight="1" spans="1:14">
      <c r="A15" s="11">
        <f t="array" ref="A15">ROW(14:14)-1</f>
        <v>13</v>
      </c>
      <c r="B15" s="12" t="s">
        <v>38</v>
      </c>
      <c r="C15" s="12" t="s">
        <v>12</v>
      </c>
      <c r="D15" s="12" t="s">
        <v>39</v>
      </c>
      <c r="E15" s="13">
        <v>19</v>
      </c>
      <c r="F15" s="13">
        <v>35</v>
      </c>
      <c r="G15" s="11">
        <v>68.67</v>
      </c>
      <c r="H15" s="11">
        <v>27.47</v>
      </c>
      <c r="I15" s="11">
        <v>81.47</v>
      </c>
      <c r="J15" s="11" t="s">
        <v>14</v>
      </c>
    </row>
    <row r="16" ht="25" customHeight="1" spans="1:14">
      <c r="A16" s="11">
        <f t="array" ref="A16">ROW(15:15)-1</f>
        <v>14</v>
      </c>
      <c r="B16" s="12" t="s">
        <v>40</v>
      </c>
      <c r="C16" s="12" t="s">
        <v>12</v>
      </c>
      <c r="D16" s="12" t="s">
        <v>41</v>
      </c>
      <c r="E16" s="13">
        <v>34</v>
      </c>
      <c r="F16" s="13">
        <v>40</v>
      </c>
      <c r="G16" s="11">
        <v>74.67</v>
      </c>
      <c r="H16" s="11">
        <v>29.87</v>
      </c>
      <c r="I16" s="11">
        <v>103.87</v>
      </c>
      <c r="J16" s="11" t="s">
        <v>14</v>
      </c>
    </row>
    <row r="17" ht="25" customHeight="1" spans="1:10">
      <c r="A17" s="11">
        <f t="array" ref="A17">ROW(16:16)-1</f>
        <v>15</v>
      </c>
      <c r="B17" s="12" t="s">
        <v>42</v>
      </c>
      <c r="C17" s="12" t="s">
        <v>22</v>
      </c>
      <c r="D17" s="12" t="s">
        <v>43</v>
      </c>
      <c r="E17" s="13">
        <v>40</v>
      </c>
      <c r="F17" s="13">
        <v>37.5</v>
      </c>
      <c r="G17" s="11">
        <v>84.33</v>
      </c>
      <c r="H17" s="11">
        <v>33.73</v>
      </c>
      <c r="I17" s="11">
        <v>111.23</v>
      </c>
      <c r="J17" s="11" t="s">
        <v>14</v>
      </c>
    </row>
    <row r="18" ht="25" customHeight="1" spans="1:10">
      <c r="A18" s="11">
        <f t="array" ref="A18">ROW(17:17)-1</f>
        <v>16</v>
      </c>
      <c r="B18" s="12" t="s">
        <v>44</v>
      </c>
      <c r="C18" s="12" t="s">
        <v>12</v>
      </c>
      <c r="D18" s="12" t="s">
        <v>45</v>
      </c>
      <c r="E18" s="13">
        <v>33</v>
      </c>
      <c r="F18" s="13">
        <v>37.5</v>
      </c>
      <c r="G18" s="11">
        <v>77.01</v>
      </c>
      <c r="H18" s="11">
        <v>30.8</v>
      </c>
      <c r="I18" s="11">
        <v>101.3</v>
      </c>
      <c r="J18" s="11" t="s">
        <v>14</v>
      </c>
    </row>
    <row r="19" ht="25" customHeight="1" spans="1:10">
      <c r="A19" s="11">
        <f t="array" ref="A19">ROW(18:18)-1</f>
        <v>17</v>
      </c>
      <c r="B19" s="12" t="s">
        <v>46</v>
      </c>
      <c r="C19" s="12" t="s">
        <v>12</v>
      </c>
      <c r="D19" s="12" t="s">
        <v>47</v>
      </c>
      <c r="E19" s="13">
        <v>34</v>
      </c>
      <c r="F19" s="13">
        <v>40</v>
      </c>
      <c r="G19" s="11">
        <v>85</v>
      </c>
      <c r="H19" s="11">
        <v>34</v>
      </c>
      <c r="I19" s="11">
        <v>108</v>
      </c>
      <c r="J19" s="11" t="s">
        <v>14</v>
      </c>
    </row>
    <row r="20" ht="25" customHeight="1" spans="1:10">
      <c r="A20" s="11">
        <f t="array" ref="A20">ROW(19:19)-1</f>
        <v>18</v>
      </c>
      <c r="B20" s="12" t="s">
        <v>48</v>
      </c>
      <c r="C20" s="12" t="s">
        <v>12</v>
      </c>
      <c r="D20" s="12" t="s">
        <v>49</v>
      </c>
      <c r="E20" s="13">
        <v>26</v>
      </c>
      <c r="F20" s="13">
        <v>37.5</v>
      </c>
      <c r="G20" s="11">
        <v>69.66</v>
      </c>
      <c r="H20" s="11">
        <v>27.86</v>
      </c>
      <c r="I20" s="11">
        <v>91.36</v>
      </c>
      <c r="J20" s="11" t="s">
        <v>14</v>
      </c>
    </row>
    <row r="21" ht="25" customHeight="1" spans="1:10">
      <c r="A21" s="11">
        <f t="array" ref="A21">ROW(20:20)-1</f>
        <v>19</v>
      </c>
      <c r="B21" s="12" t="s">
        <v>50</v>
      </c>
      <c r="C21" s="12" t="s">
        <v>12</v>
      </c>
      <c r="D21" s="12" t="s">
        <v>51</v>
      </c>
      <c r="E21" s="13">
        <v>37</v>
      </c>
      <c r="F21" s="13">
        <v>37.5</v>
      </c>
      <c r="G21" s="11">
        <v>67.66</v>
      </c>
      <c r="H21" s="11">
        <v>27.06</v>
      </c>
      <c r="I21" s="11">
        <v>101.56</v>
      </c>
      <c r="J21" s="11" t="s">
        <v>14</v>
      </c>
    </row>
    <row r="22" ht="25" customHeight="1" spans="1:10">
      <c r="A22" s="11">
        <f t="array" ref="A22">ROW(21:21)-1</f>
        <v>20</v>
      </c>
      <c r="B22" s="12" t="s">
        <v>52</v>
      </c>
      <c r="C22" s="12" t="s">
        <v>12</v>
      </c>
      <c r="D22" s="12" t="s">
        <v>53</v>
      </c>
      <c r="E22" s="13">
        <v>37</v>
      </c>
      <c r="F22" s="13">
        <v>40</v>
      </c>
      <c r="G22" s="11">
        <v>77.67</v>
      </c>
      <c r="H22" s="11">
        <v>31.07</v>
      </c>
      <c r="I22" s="11">
        <v>108.07</v>
      </c>
      <c r="J22" s="11" t="s">
        <v>14</v>
      </c>
    </row>
    <row r="23" ht="25" customHeight="1" spans="1:10">
      <c r="A23" s="11">
        <f t="array" ref="A23">ROW(22:22)-1</f>
        <v>21</v>
      </c>
      <c r="B23" s="12" t="s">
        <v>54</v>
      </c>
      <c r="C23" s="12" t="s">
        <v>12</v>
      </c>
      <c r="D23" s="12" t="s">
        <v>55</v>
      </c>
      <c r="E23" s="13">
        <v>24</v>
      </c>
      <c r="F23" s="13">
        <v>37.5</v>
      </c>
      <c r="G23" s="11">
        <v>79.66</v>
      </c>
      <c r="H23" s="11">
        <v>31.86</v>
      </c>
      <c r="I23" s="11">
        <v>93.36</v>
      </c>
      <c r="J23" s="11" t="s">
        <v>14</v>
      </c>
    </row>
    <row r="24" ht="25" customHeight="1" spans="1:10">
      <c r="A24" s="11">
        <f t="array" ref="A24">ROW(23:23)-1</f>
        <v>22</v>
      </c>
      <c r="B24" s="12" t="s">
        <v>56</v>
      </c>
      <c r="C24" s="12" t="s">
        <v>12</v>
      </c>
      <c r="D24" s="12" t="s">
        <v>57</v>
      </c>
      <c r="E24" s="13">
        <v>35</v>
      </c>
      <c r="F24" s="13">
        <v>37.5</v>
      </c>
      <c r="G24" s="11">
        <v>80.66</v>
      </c>
      <c r="H24" s="11">
        <v>32.26</v>
      </c>
      <c r="I24" s="11">
        <v>104.76</v>
      </c>
      <c r="J24" s="11" t="s">
        <v>14</v>
      </c>
    </row>
    <row r="25" ht="25" customHeight="1" spans="1:10">
      <c r="A25" s="11">
        <f t="array" ref="A25">ROW(24:24)-1</f>
        <v>23</v>
      </c>
      <c r="B25" s="12" t="s">
        <v>58</v>
      </c>
      <c r="C25" s="12" t="s">
        <v>12</v>
      </c>
      <c r="D25" s="12" t="s">
        <v>59</v>
      </c>
      <c r="E25" s="13">
        <v>31</v>
      </c>
      <c r="F25" s="13">
        <v>37.5</v>
      </c>
      <c r="G25" s="11">
        <v>81.66</v>
      </c>
      <c r="H25" s="11">
        <v>32.66</v>
      </c>
      <c r="I25" s="11">
        <v>101.16</v>
      </c>
      <c r="J25" s="11" t="s">
        <v>14</v>
      </c>
    </row>
    <row r="26" ht="25" customHeight="1" spans="1:10">
      <c r="A26" s="11">
        <f t="array" ref="A26">ROW(25:25)-1</f>
        <v>24</v>
      </c>
      <c r="B26" s="12" t="s">
        <v>60</v>
      </c>
      <c r="C26" s="12" t="s">
        <v>12</v>
      </c>
      <c r="D26" s="12" t="s">
        <v>61</v>
      </c>
      <c r="E26" s="13">
        <v>17</v>
      </c>
      <c r="F26" s="13">
        <v>37.5</v>
      </c>
      <c r="G26" s="11">
        <v>67.99</v>
      </c>
      <c r="H26" s="11">
        <v>27.2</v>
      </c>
      <c r="I26" s="11">
        <v>81.7</v>
      </c>
      <c r="J26" s="11" t="s">
        <v>14</v>
      </c>
    </row>
    <row r="27" ht="25" customHeight="1" spans="1:10">
      <c r="A27" s="11">
        <f t="array" ref="A27">ROW(26:26)-1</f>
        <v>25</v>
      </c>
      <c r="B27" s="12" t="s">
        <v>62</v>
      </c>
      <c r="C27" s="12" t="s">
        <v>12</v>
      </c>
      <c r="D27" s="12" t="s">
        <v>63</v>
      </c>
      <c r="E27" s="13">
        <v>30</v>
      </c>
      <c r="F27" s="13">
        <v>40</v>
      </c>
      <c r="G27" s="11">
        <v>74</v>
      </c>
      <c r="H27" s="11">
        <v>29.6</v>
      </c>
      <c r="I27" s="11">
        <v>99.6</v>
      </c>
      <c r="J27" s="11" t="s">
        <v>14</v>
      </c>
    </row>
    <row r="28" ht="25" customHeight="1" spans="1:10">
      <c r="A28" s="11">
        <f t="array" ref="A28">ROW(27:27)-1</f>
        <v>26</v>
      </c>
      <c r="B28" s="12" t="s">
        <v>64</v>
      </c>
      <c r="C28" s="12" t="s">
        <v>12</v>
      </c>
      <c r="D28" s="12" t="s">
        <v>65</v>
      </c>
      <c r="E28" s="13">
        <v>36</v>
      </c>
      <c r="F28" s="13">
        <v>37.5</v>
      </c>
      <c r="G28" s="11">
        <v>84.33</v>
      </c>
      <c r="H28" s="11">
        <v>33.73</v>
      </c>
      <c r="I28" s="11">
        <v>107.23</v>
      </c>
      <c r="J28" s="11" t="s">
        <v>14</v>
      </c>
    </row>
    <row r="29" ht="25" customHeight="1" spans="1:10">
      <c r="A29" s="11">
        <f t="array" ref="A29">ROW(28:28)-1</f>
        <v>27</v>
      </c>
      <c r="B29" s="12" t="s">
        <v>66</v>
      </c>
      <c r="C29" s="12" t="s">
        <v>12</v>
      </c>
      <c r="D29" s="12" t="s">
        <v>67</v>
      </c>
      <c r="E29" s="13">
        <v>21</v>
      </c>
      <c r="F29" s="13">
        <v>37.5</v>
      </c>
      <c r="G29" s="11">
        <v>74</v>
      </c>
      <c r="H29" s="11">
        <v>29.6</v>
      </c>
      <c r="I29" s="11">
        <v>88.1</v>
      </c>
      <c r="J29" s="11" t="s">
        <v>14</v>
      </c>
    </row>
    <row r="30" ht="25" customHeight="1" spans="1:10">
      <c r="A30" s="11">
        <f t="array" ref="A30">ROW(29:29)-1</f>
        <v>28</v>
      </c>
      <c r="B30" s="12" t="s">
        <v>68</v>
      </c>
      <c r="C30" s="12" t="s">
        <v>12</v>
      </c>
      <c r="D30" s="12" t="s">
        <v>69</v>
      </c>
      <c r="E30" s="13">
        <v>25</v>
      </c>
      <c r="F30" s="13">
        <v>37.5</v>
      </c>
      <c r="G30" s="11">
        <v>76.99</v>
      </c>
      <c r="H30" s="11">
        <v>30.8</v>
      </c>
      <c r="I30" s="11">
        <v>93.3</v>
      </c>
      <c r="J30" s="11" t="s">
        <v>14</v>
      </c>
    </row>
    <row r="31" ht="25" customHeight="1" spans="1:10">
      <c r="A31" s="11">
        <f t="array" ref="A31">ROW(30:30)-1</f>
        <v>29</v>
      </c>
      <c r="B31" s="12" t="s">
        <v>70</v>
      </c>
      <c r="C31" s="12" t="s">
        <v>12</v>
      </c>
      <c r="D31" s="12" t="s">
        <v>53</v>
      </c>
      <c r="E31" s="13">
        <v>20</v>
      </c>
      <c r="F31" s="13">
        <v>37.5</v>
      </c>
      <c r="G31" s="11">
        <v>72.01</v>
      </c>
      <c r="H31" s="11">
        <v>28.8</v>
      </c>
      <c r="I31" s="11">
        <v>86.3</v>
      </c>
      <c r="J31" s="11" t="s">
        <v>14</v>
      </c>
    </row>
    <row r="32" ht="25" customHeight="1" spans="1:10">
      <c r="A32" s="11">
        <f t="array" ref="A32">ROW(31:31)-1</f>
        <v>30</v>
      </c>
      <c r="B32" s="12" t="s">
        <v>71</v>
      </c>
      <c r="C32" s="12" t="s">
        <v>12</v>
      </c>
      <c r="D32" s="12" t="s">
        <v>72</v>
      </c>
      <c r="E32" s="13">
        <v>36</v>
      </c>
      <c r="F32" s="13">
        <v>37.5</v>
      </c>
      <c r="G32" s="11">
        <v>71.67</v>
      </c>
      <c r="H32" s="11">
        <v>28.67</v>
      </c>
      <c r="I32" s="11">
        <v>102.17</v>
      </c>
      <c r="J32" s="11" t="s">
        <v>14</v>
      </c>
    </row>
    <row r="33" ht="25" customHeight="1" spans="1:14">
      <c r="A33" s="11">
        <f t="array" ref="A33">ROW(32:32)-1</f>
        <v>31</v>
      </c>
      <c r="B33" s="12" t="s">
        <v>73</v>
      </c>
      <c r="C33" s="12" t="s">
        <v>12</v>
      </c>
      <c r="D33" s="12" t="s">
        <v>74</v>
      </c>
      <c r="E33" s="13">
        <v>20</v>
      </c>
      <c r="F33" s="13">
        <v>37.5</v>
      </c>
      <c r="G33" s="11">
        <v>61.33</v>
      </c>
      <c r="H33" s="11">
        <v>24.53</v>
      </c>
      <c r="I33" s="11">
        <v>82.03</v>
      </c>
      <c r="J33" s="11" t="s">
        <v>14</v>
      </c>
    </row>
    <row r="34" ht="25" customHeight="1" spans="1:14">
      <c r="A34" s="11">
        <f t="array" ref="A34">ROW(33:33)-1</f>
        <v>32</v>
      </c>
      <c r="B34" s="12" t="s">
        <v>75</v>
      </c>
      <c r="C34" s="12" t="s">
        <v>12</v>
      </c>
      <c r="D34" s="12" t="s">
        <v>76</v>
      </c>
      <c r="E34" s="13">
        <v>25</v>
      </c>
      <c r="F34" s="13">
        <v>40</v>
      </c>
      <c r="G34" s="11">
        <v>71.33</v>
      </c>
      <c r="H34" s="11">
        <v>28.53</v>
      </c>
      <c r="I34" s="11">
        <v>93.53</v>
      </c>
      <c r="J34" s="11" t="s">
        <v>14</v>
      </c>
    </row>
    <row r="35" ht="25" customHeight="1" spans="1:14">
      <c r="A35" s="11">
        <f t="array" ref="A35">ROW(34:34)-1</f>
        <v>33</v>
      </c>
      <c r="B35" s="12" t="s">
        <v>77</v>
      </c>
      <c r="C35" s="12" t="s">
        <v>12</v>
      </c>
      <c r="D35" s="12" t="s">
        <v>78</v>
      </c>
      <c r="E35" s="13">
        <v>38</v>
      </c>
      <c r="F35" s="13">
        <v>40</v>
      </c>
      <c r="G35" s="11">
        <v>76.66</v>
      </c>
      <c r="H35" s="11">
        <v>30.66</v>
      </c>
      <c r="I35" s="11">
        <v>108.66</v>
      </c>
      <c r="J35" s="11" t="s">
        <v>14</v>
      </c>
    </row>
    <row r="36" ht="25" customHeight="1" spans="1:14">
      <c r="A36" s="11">
        <f t="array" ref="A36">ROW(35:35)-1</f>
        <v>34</v>
      </c>
      <c r="B36" s="12" t="s">
        <v>79</v>
      </c>
      <c r="C36" s="12" t="s">
        <v>12</v>
      </c>
      <c r="D36" s="12" t="s">
        <v>80</v>
      </c>
      <c r="E36" s="13">
        <v>40</v>
      </c>
      <c r="F36" s="13">
        <v>32.5</v>
      </c>
      <c r="G36" s="11">
        <v>81</v>
      </c>
      <c r="H36" s="11">
        <v>32.4</v>
      </c>
      <c r="I36" s="11">
        <v>104.9</v>
      </c>
      <c r="J36" s="11" t="s">
        <v>14</v>
      </c>
    </row>
    <row r="37" ht="25" customHeight="1" spans="1:14">
      <c r="A37" s="11">
        <f t="array" ref="A37">ROW(36:36)-1</f>
        <v>35</v>
      </c>
      <c r="B37" s="12" t="s">
        <v>81</v>
      </c>
      <c r="C37" s="12" t="s">
        <v>12</v>
      </c>
      <c r="D37" s="12" t="s">
        <v>82</v>
      </c>
      <c r="E37" s="13">
        <v>25</v>
      </c>
      <c r="F37" s="13">
        <v>35</v>
      </c>
      <c r="G37" s="11">
        <v>79.67</v>
      </c>
      <c r="H37" s="11">
        <v>31.87</v>
      </c>
      <c r="I37" s="11">
        <v>91.87</v>
      </c>
      <c r="J37" s="11" t="s">
        <v>14</v>
      </c>
    </row>
    <row r="38" ht="25" customHeight="1" spans="1:14">
      <c r="A38" s="11">
        <f t="array" ref="A38">ROW(37:37)-1</f>
        <v>36</v>
      </c>
      <c r="B38" s="12" t="s">
        <v>83</v>
      </c>
      <c r="C38" s="12" t="s">
        <v>22</v>
      </c>
      <c r="D38" s="12" t="s">
        <v>84</v>
      </c>
      <c r="E38" s="13">
        <v>28</v>
      </c>
      <c r="F38" s="13">
        <v>37.5</v>
      </c>
      <c r="G38" s="11">
        <v>77.67</v>
      </c>
      <c r="H38" s="11">
        <v>31.07</v>
      </c>
      <c r="I38" s="11">
        <v>96.57</v>
      </c>
      <c r="J38" s="11" t="s">
        <v>14</v>
      </c>
    </row>
    <row r="39" ht="25" customHeight="1" spans="1:14">
      <c r="A39" s="11">
        <f t="array" ref="A39">ROW(38:38)-1</f>
        <v>37</v>
      </c>
      <c r="B39" s="12" t="s">
        <v>85</v>
      </c>
      <c r="C39" s="12" t="s">
        <v>12</v>
      </c>
      <c r="D39" s="12" t="s">
        <v>86</v>
      </c>
      <c r="E39" s="13">
        <v>18</v>
      </c>
      <c r="F39" s="13">
        <v>37.5</v>
      </c>
      <c r="G39" s="11">
        <v>70.66</v>
      </c>
      <c r="H39" s="11">
        <v>28.26</v>
      </c>
      <c r="I39" s="11">
        <v>83.76</v>
      </c>
      <c r="J39" s="11" t="s">
        <v>14</v>
      </c>
    </row>
    <row r="40" ht="25" customHeight="1" spans="1:14">
      <c r="A40" s="11">
        <f t="array" ref="A40">ROW(39:39)-1</f>
        <v>38</v>
      </c>
      <c r="B40" s="12" t="s">
        <v>87</v>
      </c>
      <c r="C40" s="12" t="s">
        <v>12</v>
      </c>
      <c r="D40" s="12" t="s">
        <v>88</v>
      </c>
      <c r="E40" s="13">
        <v>27</v>
      </c>
      <c r="F40" s="13">
        <v>37.5</v>
      </c>
      <c r="G40" s="11">
        <v>84.33</v>
      </c>
      <c r="H40" s="11">
        <v>33.73</v>
      </c>
      <c r="I40" s="11">
        <v>98.23</v>
      </c>
      <c r="J40" s="11" t="s">
        <v>14</v>
      </c>
    </row>
    <row r="41" ht="25" customHeight="1" spans="1:14">
      <c r="A41" s="11">
        <f t="array" ref="A41">ROW(40:40)-1</f>
        <v>39</v>
      </c>
      <c r="B41" s="12" t="s">
        <v>89</v>
      </c>
      <c r="C41" s="12" t="s">
        <v>12</v>
      </c>
      <c r="D41" s="12" t="s">
        <v>90</v>
      </c>
      <c r="E41" s="13">
        <v>12</v>
      </c>
      <c r="F41" s="13">
        <v>32.5</v>
      </c>
      <c r="G41" s="11">
        <v>75.32</v>
      </c>
      <c r="H41" s="11">
        <v>30.13</v>
      </c>
      <c r="I41" s="11">
        <v>74.63</v>
      </c>
      <c r="J41" s="11" t="s">
        <v>14</v>
      </c>
    </row>
    <row r="42" ht="25" customHeight="1" spans="1:14">
      <c r="A42" s="11">
        <f t="array" ref="A42">ROW(41:41)-1</f>
        <v>40</v>
      </c>
      <c r="B42" s="12" t="s">
        <v>91</v>
      </c>
      <c r="C42" s="12" t="s">
        <v>12</v>
      </c>
      <c r="D42" s="12" t="s">
        <v>92</v>
      </c>
      <c r="E42" s="13">
        <v>21</v>
      </c>
      <c r="F42" s="13">
        <v>35</v>
      </c>
      <c r="G42" s="11">
        <v>76</v>
      </c>
      <c r="H42" s="11">
        <v>30.4</v>
      </c>
      <c r="I42" s="11">
        <v>86.4</v>
      </c>
      <c r="J42" s="11" t="s">
        <v>14</v>
      </c>
    </row>
    <row r="43" ht="25" customHeight="1" spans="1:14">
      <c r="A43" s="11">
        <f t="array" ref="A43">ROW(42:42)-1</f>
        <v>41</v>
      </c>
      <c r="B43" s="12" t="s">
        <v>93</v>
      </c>
      <c r="C43" s="12" t="s">
        <v>12</v>
      </c>
      <c r="D43" s="12" t="s">
        <v>94</v>
      </c>
      <c r="E43" s="13">
        <v>13</v>
      </c>
      <c r="F43" s="13">
        <v>27.5</v>
      </c>
      <c r="G43" s="11">
        <v>80.34</v>
      </c>
      <c r="H43" s="11">
        <v>32.14</v>
      </c>
      <c r="I43" s="11">
        <v>72.64</v>
      </c>
      <c r="J43" s="11" t="s">
        <v>14</v>
      </c>
    </row>
    <row r="44" ht="25" customHeight="1" spans="1:14">
      <c r="A44" s="11">
        <f t="array" ref="A44">ROW(43:43)-1</f>
        <v>42</v>
      </c>
      <c r="B44" s="12" t="s">
        <v>95</v>
      </c>
      <c r="C44" s="12" t="s">
        <v>12</v>
      </c>
      <c r="D44" s="12" t="s">
        <v>96</v>
      </c>
      <c r="E44" s="13">
        <v>31</v>
      </c>
      <c r="F44" s="13">
        <v>37.5</v>
      </c>
      <c r="G44" s="11">
        <v>68</v>
      </c>
      <c r="H44" s="11">
        <v>27.2</v>
      </c>
      <c r="I44" s="11">
        <v>95.7</v>
      </c>
      <c r="J44" s="11" t="s">
        <v>14</v>
      </c>
    </row>
    <row r="45" ht="25" customHeight="1" spans="1:14">
      <c r="A45" s="11">
        <f t="array" ref="A45">ROW(44:44)-1</f>
        <v>43</v>
      </c>
      <c r="B45" s="12" t="s">
        <v>97</v>
      </c>
      <c r="C45" s="12" t="s">
        <v>12</v>
      </c>
      <c r="D45" s="12" t="s">
        <v>98</v>
      </c>
      <c r="E45" s="13">
        <v>31</v>
      </c>
      <c r="F45" s="13">
        <v>40</v>
      </c>
      <c r="G45" s="11">
        <v>77.34</v>
      </c>
      <c r="H45" s="11">
        <v>30.94</v>
      </c>
      <c r="I45" s="11">
        <v>101.94</v>
      </c>
      <c r="J45" s="11" t="s">
        <v>14</v>
      </c>
    </row>
    <row r="46" ht="25" customHeight="1" spans="1:14">
      <c r="A46" s="11">
        <f t="array" ref="A46">ROW(45:45)-1</f>
        <v>44</v>
      </c>
      <c r="B46" s="12" t="s">
        <v>99</v>
      </c>
      <c r="C46" s="12" t="s">
        <v>12</v>
      </c>
      <c r="D46" s="12" t="s">
        <v>100</v>
      </c>
      <c r="E46" s="13">
        <f>VLOOKUP(B46,'[1]公布成绩-终'!$B$2:$G$48,4,0)</f>
        <v>40</v>
      </c>
      <c r="F46" s="13">
        <f>VLOOKUP(B46,'[1]公布成绩-终'!$B$2:$G$48,5,0)</f>
        <v>37.5</v>
      </c>
      <c r="G46" s="11"/>
      <c r="H46" s="11"/>
      <c r="I46" s="14"/>
      <c r="J46" s="11" t="s">
        <v>101</v>
      </c>
    </row>
    <row r="47" s="2" customFormat="1" ht="25" customHeight="1" spans="1:14">
      <c r="A47" s="11">
        <f t="array" ref="A47">ROW(46:46)-1</f>
        <v>45</v>
      </c>
      <c r="B47" s="12" t="s">
        <v>102</v>
      </c>
      <c r="C47" s="12" t="s">
        <v>12</v>
      </c>
      <c r="D47" s="12" t="s">
        <v>103</v>
      </c>
      <c r="E47" s="13">
        <f>VLOOKUP(B47,'[1]公布成绩-终'!$B$2:$G$48,4,0)</f>
        <v>40</v>
      </c>
      <c r="F47" s="13">
        <f>VLOOKUP(B47,'[1]公布成绩-终'!$B$2:$G$48,5,0)</f>
        <v>40</v>
      </c>
      <c r="G47" s="11"/>
      <c r="H47" s="11"/>
      <c r="I47" s="15"/>
      <c r="J47" s="11" t="s">
        <v>101</v>
      </c>
      <c r="K47" s="5"/>
      <c r="L47" s="5"/>
      <c r="M47" s="5"/>
      <c r="N47" s="5"/>
    </row>
    <row r="48" ht="25" customHeight="1" spans="1:14">
      <c r="A48" s="11">
        <f t="array" ref="A48">ROW(47:47)-1</f>
        <v>46</v>
      </c>
      <c r="B48" s="12" t="s">
        <v>104</v>
      </c>
      <c r="C48" s="12" t="s">
        <v>12</v>
      </c>
      <c r="D48" s="12" t="s">
        <v>105</v>
      </c>
      <c r="E48" s="13">
        <f>VLOOKUP(B48,'[1]公布成绩-终'!$B$2:$G$48,4,0)</f>
        <v>22</v>
      </c>
      <c r="F48" s="13">
        <f>VLOOKUP(B48,'[1]公布成绩-终'!$B$2:$G$48,5,0)</f>
        <v>37.5</v>
      </c>
      <c r="G48" s="11"/>
      <c r="H48" s="11"/>
      <c r="I48" s="14"/>
      <c r="J48" s="11" t="s">
        <v>101</v>
      </c>
    </row>
    <row r="49" ht="25" customHeight="1" spans="1:10">
      <c r="A49" s="11">
        <f t="array" ref="A49">ROW(48:48)-1</f>
        <v>47</v>
      </c>
      <c r="B49" s="12" t="s">
        <v>106</v>
      </c>
      <c r="C49" s="12" t="s">
        <v>12</v>
      </c>
      <c r="D49" s="12" t="s">
        <v>82</v>
      </c>
      <c r="E49" s="13">
        <f>VLOOKUP(B49,'[1]公布成绩-终'!$B$2:$G$48,4,0)</f>
        <v>21</v>
      </c>
      <c r="F49" s="13">
        <f>VLOOKUP(B49,'[1]公布成绩-终'!$B$2:$G$48,5,0)</f>
        <v>35</v>
      </c>
      <c r="G49" s="11"/>
      <c r="H49" s="11"/>
      <c r="I49" s="14"/>
      <c r="J49" s="11" t="s">
        <v>101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成绩汇总公布版)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86138</dc:creator>
  <cp:lastModifiedBy>Testarosse</cp:lastModifiedBy>
  <dcterms:created xsi:type="dcterms:W3CDTF">2025-12-22T03:16:00Z</dcterms:created>
  <dcterms:modified xsi:type="dcterms:W3CDTF">2025-12-22T05:46:00Z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F4B49B5C56F74DCD847160A092352C02_11</vt:lpwstr>
  </property>
  <property fmtid="{D5CDD505-2E9C-101B-9397-08002B2CF9AE}" pid="3" name="KSOProductBuildVer">
    <vt:lpwstr>2052-12.1.0.23542</vt:lpwstr>
  </property>
</Properties>
</file>